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Frequency" sheetId="1" r:id="rId1"/>
    <sheet name="Distribution" sheetId="2" r:id="rId2"/>
    <sheet name="Normal" sheetId="3" r:id="rId3"/>
  </sheets>
  <calcPr calcId="125725"/>
</workbook>
</file>

<file path=xl/calcChain.xml><?xml version="1.0" encoding="utf-8"?>
<calcChain xmlns="http://schemas.openxmlformats.org/spreadsheetml/2006/main">
  <c r="G1" i="3"/>
  <c r="E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5"/>
  <c r="C1" i="1"/>
  <c r="D5" s="1"/>
  <c r="E5" s="1"/>
  <c r="D20" l="1"/>
  <c r="E20" s="1"/>
  <c r="D16"/>
  <c r="E16" s="1"/>
  <c r="D12"/>
  <c r="E12" s="1"/>
  <c r="D6"/>
  <c r="E6" s="1"/>
  <c r="D22"/>
  <c r="E22" s="1"/>
  <c r="D18"/>
  <c r="E18" s="1"/>
  <c r="D14"/>
  <c r="E14" s="1"/>
  <c r="D10"/>
  <c r="E10" s="1"/>
  <c r="D8"/>
  <c r="E8" s="1"/>
  <c r="D4"/>
  <c r="E4" s="1"/>
  <c r="D3"/>
  <c r="E3" s="1"/>
  <c r="D21"/>
  <c r="E21" s="1"/>
  <c r="D19"/>
  <c r="E19" s="1"/>
  <c r="D17"/>
  <c r="E17" s="1"/>
  <c r="D15"/>
  <c r="E15" s="1"/>
  <c r="D13"/>
  <c r="E13" s="1"/>
  <c r="D11"/>
  <c r="E11" s="1"/>
  <c r="D9"/>
  <c r="E9" s="1"/>
  <c r="D7"/>
  <c r="E7" s="1"/>
  <c r="E1" l="1"/>
  <c r="F4" l="1"/>
  <c r="G4" s="1"/>
  <c r="H4" s="1"/>
  <c r="F6"/>
  <c r="G6" s="1"/>
  <c r="H6" s="1"/>
  <c r="F8"/>
  <c r="G8" s="1"/>
  <c r="H8" s="1"/>
  <c r="F10"/>
  <c r="G10" s="1"/>
  <c r="H10" s="1"/>
  <c r="F12"/>
  <c r="G12" s="1"/>
  <c r="H12" s="1"/>
  <c r="F14"/>
  <c r="G14" s="1"/>
  <c r="H14" s="1"/>
  <c r="F16"/>
  <c r="G16" s="1"/>
  <c r="H16" s="1"/>
  <c r="F18"/>
  <c r="G18" s="1"/>
  <c r="H18" s="1"/>
  <c r="F20"/>
  <c r="G20" s="1"/>
  <c r="H20" s="1"/>
  <c r="F22"/>
  <c r="G22" s="1"/>
  <c r="H22" s="1"/>
  <c r="F13"/>
  <c r="G13" s="1"/>
  <c r="H13" s="1"/>
  <c r="F19"/>
  <c r="G19" s="1"/>
  <c r="H19" s="1"/>
  <c r="F3"/>
  <c r="G3" s="1"/>
  <c r="H3" s="1"/>
  <c r="F5"/>
  <c r="G5" s="1"/>
  <c r="H5" s="1"/>
  <c r="F7"/>
  <c r="G7" s="1"/>
  <c r="H7" s="1"/>
  <c r="F9"/>
  <c r="G9" s="1"/>
  <c r="H9" s="1"/>
  <c r="F11"/>
  <c r="G11" s="1"/>
  <c r="H11" s="1"/>
  <c r="F15"/>
  <c r="G15" s="1"/>
  <c r="H15" s="1"/>
  <c r="F17"/>
  <c r="G17" s="1"/>
  <c r="H17" s="1"/>
  <c r="F21"/>
  <c r="G21" s="1"/>
  <c r="H21" s="1"/>
  <c r="H1" l="1"/>
</calcChain>
</file>

<file path=xl/sharedStrings.xml><?xml version="1.0" encoding="utf-8"?>
<sst xmlns="http://schemas.openxmlformats.org/spreadsheetml/2006/main" count="16" uniqueCount="12">
  <si>
    <t>X</t>
  </si>
  <si>
    <t>Freq</t>
  </si>
  <si>
    <t>px</t>
  </si>
  <si>
    <t>p</t>
  </si>
  <si>
    <t>(x-mean)</t>
  </si>
  <si>
    <t>(x-mean)^2</t>
  </si>
  <si>
    <t>(x-mean)^2*p</t>
  </si>
  <si>
    <t>mean</t>
  </si>
  <si>
    <t>stdev</t>
  </si>
  <si>
    <t>red</t>
  </si>
  <si>
    <t>blue</t>
  </si>
  <si>
    <t>SUM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</si>
</sst>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ln w="28575">
              <a:noFill/>
            </a:ln>
          </c:spPr>
          <c:cat>
            <c:numRef>
              <c:f>Distribution!$C$3:$C$22</c:f>
              <c:numCache>
                <c:formatCode>General</c:formatCode>
                <c:ptCount val="2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</c:numCache>
            </c:numRef>
          </c:cat>
          <c:val>
            <c:numRef>
              <c:f>Distribution!$D$3:$D$22</c:f>
              <c:numCache>
                <c:formatCode>General</c:formatCode>
                <c:ptCount val="20"/>
                <c:pt idx="0">
                  <c:v>0</c:v>
                </c:pt>
                <c:pt idx="1">
                  <c:v>4.6511627906976744E-2</c:v>
                </c:pt>
                <c:pt idx="2">
                  <c:v>9.3023255813953487E-2</c:v>
                </c:pt>
                <c:pt idx="3">
                  <c:v>0.23255813953488372</c:v>
                </c:pt>
                <c:pt idx="4">
                  <c:v>0.18604651162790697</c:v>
                </c:pt>
                <c:pt idx="5">
                  <c:v>0.11627906976744186</c:v>
                </c:pt>
                <c:pt idx="6">
                  <c:v>0.13953488372093023</c:v>
                </c:pt>
                <c:pt idx="7">
                  <c:v>9.3023255813953487E-2</c:v>
                </c:pt>
                <c:pt idx="8">
                  <c:v>4.6511627906976744E-2</c:v>
                </c:pt>
                <c:pt idx="9">
                  <c:v>2.3255813953488372E-2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2.3255813953488372E-2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axId val="76762112"/>
        <c:axId val="98550528"/>
      </c:barChart>
      <c:catAx>
        <c:axId val="76762112"/>
        <c:scaling>
          <c:orientation val="minMax"/>
        </c:scaling>
        <c:axPos val="b"/>
        <c:numFmt formatCode="General" sourceLinked="1"/>
        <c:tickLblPos val="nextTo"/>
        <c:crossAx val="98550528"/>
        <c:crosses val="autoZero"/>
        <c:auto val="1"/>
        <c:lblAlgn val="ctr"/>
        <c:lblOffset val="100"/>
      </c:catAx>
      <c:valAx>
        <c:axId val="98550528"/>
        <c:scaling>
          <c:orientation val="minMax"/>
        </c:scaling>
        <c:axPos val="l"/>
        <c:majorGridlines/>
        <c:numFmt formatCode="General" sourceLinked="1"/>
        <c:tickLblPos val="nextTo"/>
        <c:crossAx val="7676211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Normal!$B$5:$B$39</c:f>
              <c:numCache>
                <c:formatCode>General</c:formatCode>
                <c:ptCount val="35"/>
                <c:pt idx="0">
                  <c:v>-4</c:v>
                </c:pt>
                <c:pt idx="1">
                  <c:v>-3.8</c:v>
                </c:pt>
                <c:pt idx="2">
                  <c:v>-3.6</c:v>
                </c:pt>
                <c:pt idx="3">
                  <c:v>-3.4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-2.6</c:v>
                </c:pt>
                <c:pt idx="8">
                  <c:v>-2.4</c:v>
                </c:pt>
                <c:pt idx="9">
                  <c:v>-2.2000000000000002</c:v>
                </c:pt>
                <c:pt idx="10">
                  <c:v>-2</c:v>
                </c:pt>
                <c:pt idx="11">
                  <c:v>-1.8</c:v>
                </c:pt>
                <c:pt idx="12">
                  <c:v>-1.6</c:v>
                </c:pt>
                <c:pt idx="13">
                  <c:v>-1.4</c:v>
                </c:pt>
                <c:pt idx="14">
                  <c:v>-1.2</c:v>
                </c:pt>
                <c:pt idx="15">
                  <c:v>-1</c:v>
                </c:pt>
                <c:pt idx="16">
                  <c:v>-0.8</c:v>
                </c:pt>
                <c:pt idx="17">
                  <c:v>-0.6</c:v>
                </c:pt>
                <c:pt idx="18">
                  <c:v>-0.4</c:v>
                </c:pt>
                <c:pt idx="19">
                  <c:v>-0.2</c:v>
                </c:pt>
                <c:pt idx="20">
                  <c:v>0</c:v>
                </c:pt>
                <c:pt idx="21">
                  <c:v>0.2</c:v>
                </c:pt>
                <c:pt idx="22">
                  <c:v>0.4</c:v>
                </c:pt>
                <c:pt idx="23">
                  <c:v>0.6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1.4</c:v>
                </c:pt>
                <c:pt idx="28">
                  <c:v>1.6</c:v>
                </c:pt>
                <c:pt idx="29">
                  <c:v>1.80000000000001</c:v>
                </c:pt>
                <c:pt idx="30">
                  <c:v>2.0000000000000102</c:v>
                </c:pt>
                <c:pt idx="31">
                  <c:v>2.2000000000000099</c:v>
                </c:pt>
                <c:pt idx="32">
                  <c:v>2.4000000000000101</c:v>
                </c:pt>
                <c:pt idx="33">
                  <c:v>2.6000000000000099</c:v>
                </c:pt>
                <c:pt idx="34">
                  <c:v>2.80000000000001</c:v>
                </c:pt>
              </c:numCache>
            </c:numRef>
          </c:xVal>
          <c:yVal>
            <c:numRef>
              <c:f>Normal!$E$6:$E$39</c:f>
              <c:numCache>
                <c:formatCode>General</c:formatCode>
                <c:ptCount val="34"/>
                <c:pt idx="0">
                  <c:v>4.0676802087635799E-5</c:v>
                </c:pt>
                <c:pt idx="1">
                  <c:v>8.6760546233355385E-5</c:v>
                </c:pt>
                <c:pt idx="2">
                  <c:v>1.7782067551874725E-4</c:v>
                </c:pt>
                <c:pt idx="3">
                  <c:v>3.5020867223933827E-4</c:v>
                </c:pt>
                <c:pt idx="4">
                  <c:v>6.6276009371424305E-4</c:v>
                </c:pt>
                <c:pt idx="5">
                  <c:v>1.2052322987977648E-3</c:v>
                </c:pt>
                <c:pt idx="6">
                  <c:v>2.1060576932908637E-3</c:v>
                </c:pt>
                <c:pt idx="7">
                  <c:v>3.5363479008773124E-3</c:v>
                </c:pt>
                <c:pt idx="8">
                  <c:v>5.7059115889025458E-3</c:v>
                </c:pt>
                <c:pt idx="9">
                  <c:v>8.8466844346807294E-3</c:v>
                </c:pt>
                <c:pt idx="10">
                  <c:v>1.318018716474656E-2</c:v>
                </c:pt>
                <c:pt idx="11">
                  <c:v>1.8868972586632116E-2</c:v>
                </c:pt>
                <c:pt idx="12">
                  <c:v>2.5957367534213183E-2</c:v>
                </c:pt>
                <c:pt idx="13">
                  <c:v>3.4313010987937043E-2</c:v>
                </c:pt>
                <c:pt idx="14">
                  <c:v>4.3585583709748854E-2</c:v>
                </c:pt>
                <c:pt idx="15">
                  <c:v>5.3200144651939674E-2</c:v>
                </c:pt>
                <c:pt idx="16">
                  <c:v>6.2397719166676913E-2</c:v>
                </c:pt>
                <c:pt idx="17">
                  <c:v>7.0325140639602157E-2</c:v>
                </c:pt>
                <c:pt idx="18">
                  <c:v>7.6162032171221195E-2</c:v>
                </c:pt>
                <c:pt idx="19">
                  <c:v>7.9259709439102988E-2</c:v>
                </c:pt>
                <c:pt idx="20">
                  <c:v>7.9259709439102988E-2</c:v>
                </c:pt>
                <c:pt idx="21">
                  <c:v>7.6162032171221195E-2</c:v>
                </c:pt>
                <c:pt idx="22">
                  <c:v>7.0325140639602157E-2</c:v>
                </c:pt>
                <c:pt idx="23">
                  <c:v>6.2397719166676913E-2</c:v>
                </c:pt>
                <c:pt idx="24">
                  <c:v>5.3200144651939674E-2</c:v>
                </c:pt>
                <c:pt idx="25">
                  <c:v>4.3585583709748854E-2</c:v>
                </c:pt>
                <c:pt idx="26">
                  <c:v>3.4313010987937043E-2</c:v>
                </c:pt>
                <c:pt idx="27">
                  <c:v>2.5957367534213183E-2</c:v>
                </c:pt>
                <c:pt idx="28">
                  <c:v>1.8868972586632893E-2</c:v>
                </c:pt>
                <c:pt idx="29">
                  <c:v>1.3180187164746449E-2</c:v>
                </c:pt>
                <c:pt idx="30">
                  <c:v>8.8466844346805074E-3</c:v>
                </c:pt>
                <c:pt idx="31">
                  <c:v>5.7059115889021017E-3</c:v>
                </c:pt>
                <c:pt idx="32">
                  <c:v>3.5363479008774235E-3</c:v>
                </c:pt>
                <c:pt idx="33">
                  <c:v>2.1060576932907527E-3</c:v>
                </c:pt>
              </c:numCache>
            </c:numRef>
          </c:yVal>
        </c:ser>
        <c:ser>
          <c:idx val="1"/>
          <c:order val="1"/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Normal!$B$5:$B$39</c:f>
              <c:numCache>
                <c:formatCode>General</c:formatCode>
                <c:ptCount val="35"/>
                <c:pt idx="0">
                  <c:v>-4</c:v>
                </c:pt>
                <c:pt idx="1">
                  <c:v>-3.8</c:v>
                </c:pt>
                <c:pt idx="2">
                  <c:v>-3.6</c:v>
                </c:pt>
                <c:pt idx="3">
                  <c:v>-3.4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-2.6</c:v>
                </c:pt>
                <c:pt idx="8">
                  <c:v>-2.4</c:v>
                </c:pt>
                <c:pt idx="9">
                  <c:v>-2.2000000000000002</c:v>
                </c:pt>
                <c:pt idx="10">
                  <c:v>-2</c:v>
                </c:pt>
                <c:pt idx="11">
                  <c:v>-1.8</c:v>
                </c:pt>
                <c:pt idx="12">
                  <c:v>-1.6</c:v>
                </c:pt>
                <c:pt idx="13">
                  <c:v>-1.4</c:v>
                </c:pt>
                <c:pt idx="14">
                  <c:v>-1.2</c:v>
                </c:pt>
                <c:pt idx="15">
                  <c:v>-1</c:v>
                </c:pt>
                <c:pt idx="16">
                  <c:v>-0.8</c:v>
                </c:pt>
                <c:pt idx="17">
                  <c:v>-0.6</c:v>
                </c:pt>
                <c:pt idx="18">
                  <c:v>-0.4</c:v>
                </c:pt>
                <c:pt idx="19">
                  <c:v>-0.2</c:v>
                </c:pt>
                <c:pt idx="20">
                  <c:v>0</c:v>
                </c:pt>
                <c:pt idx="21">
                  <c:v>0.2</c:v>
                </c:pt>
                <c:pt idx="22">
                  <c:v>0.4</c:v>
                </c:pt>
                <c:pt idx="23">
                  <c:v>0.6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1.4</c:v>
                </c:pt>
                <c:pt idx="28">
                  <c:v>1.6</c:v>
                </c:pt>
                <c:pt idx="29">
                  <c:v>1.80000000000001</c:v>
                </c:pt>
                <c:pt idx="30">
                  <c:v>2.0000000000000102</c:v>
                </c:pt>
                <c:pt idx="31">
                  <c:v>2.2000000000000099</c:v>
                </c:pt>
                <c:pt idx="32">
                  <c:v>2.4000000000000101</c:v>
                </c:pt>
                <c:pt idx="33">
                  <c:v>2.6000000000000099</c:v>
                </c:pt>
                <c:pt idx="34">
                  <c:v>2.80000000000001</c:v>
                </c:pt>
              </c:numCache>
            </c:numRef>
          </c:xVal>
          <c:yVal>
            <c:numRef>
              <c:f>Normal!$G$6:$G$39</c:f>
              <c:numCache>
                <c:formatCode>General</c:formatCode>
                <c:ptCount val="34"/>
                <c:pt idx="0">
                  <c:v>1.2052322987977648E-3</c:v>
                </c:pt>
                <c:pt idx="1">
                  <c:v>2.1060576932908637E-3</c:v>
                </c:pt>
                <c:pt idx="2">
                  <c:v>3.5363479008773124E-3</c:v>
                </c:pt>
                <c:pt idx="3">
                  <c:v>5.7059115889025458E-3</c:v>
                </c:pt>
                <c:pt idx="4">
                  <c:v>8.8466844346807294E-3</c:v>
                </c:pt>
                <c:pt idx="5">
                  <c:v>1.318018716474656E-2</c:v>
                </c:pt>
                <c:pt idx="6">
                  <c:v>1.8868972586632116E-2</c:v>
                </c:pt>
                <c:pt idx="7">
                  <c:v>2.5957367534213183E-2</c:v>
                </c:pt>
                <c:pt idx="8">
                  <c:v>3.4313010987937043E-2</c:v>
                </c:pt>
                <c:pt idx="9">
                  <c:v>4.3585583709748854E-2</c:v>
                </c:pt>
                <c:pt idx="10">
                  <c:v>5.3200144651939674E-2</c:v>
                </c:pt>
                <c:pt idx="11">
                  <c:v>6.2397719166676802E-2</c:v>
                </c:pt>
                <c:pt idx="12">
                  <c:v>7.0325140639602268E-2</c:v>
                </c:pt>
                <c:pt idx="13">
                  <c:v>7.6162032171221195E-2</c:v>
                </c:pt>
                <c:pt idx="14">
                  <c:v>7.9259709439102988E-2</c:v>
                </c:pt>
                <c:pt idx="15">
                  <c:v>7.9259709439102988E-2</c:v>
                </c:pt>
                <c:pt idx="16">
                  <c:v>7.6162032171221195E-2</c:v>
                </c:pt>
                <c:pt idx="17">
                  <c:v>7.0325140639602157E-2</c:v>
                </c:pt>
                <c:pt idx="18">
                  <c:v>6.2397719166676913E-2</c:v>
                </c:pt>
                <c:pt idx="19">
                  <c:v>5.3200144651939674E-2</c:v>
                </c:pt>
                <c:pt idx="20">
                  <c:v>4.3585583709748854E-2</c:v>
                </c:pt>
                <c:pt idx="21">
                  <c:v>3.4313010987937043E-2</c:v>
                </c:pt>
                <c:pt idx="22">
                  <c:v>2.5957367534213183E-2</c:v>
                </c:pt>
                <c:pt idx="23">
                  <c:v>1.8868972586632116E-2</c:v>
                </c:pt>
                <c:pt idx="24">
                  <c:v>1.318018716474656E-2</c:v>
                </c:pt>
                <c:pt idx="25">
                  <c:v>8.8466844346807294E-3</c:v>
                </c:pt>
                <c:pt idx="26">
                  <c:v>5.7059115889025458E-3</c:v>
                </c:pt>
                <c:pt idx="27">
                  <c:v>3.5363479008773124E-3</c:v>
                </c:pt>
                <c:pt idx="28">
                  <c:v>2.1060576932908637E-3</c:v>
                </c:pt>
                <c:pt idx="29">
                  <c:v>1.2052322987978759E-3</c:v>
                </c:pt>
                <c:pt idx="30">
                  <c:v>6.6276009371457612E-4</c:v>
                </c:pt>
                <c:pt idx="31">
                  <c:v>3.5020867223889418E-4</c:v>
                </c:pt>
                <c:pt idx="32">
                  <c:v>1.7782067551885827E-4</c:v>
                </c:pt>
                <c:pt idx="33">
                  <c:v>8.6760546232578228E-5</c:v>
                </c:pt>
              </c:numCache>
            </c:numRef>
          </c:yVal>
        </c:ser>
        <c:axId val="96416512"/>
        <c:axId val="96418048"/>
      </c:scatterChart>
      <c:valAx>
        <c:axId val="96416512"/>
        <c:scaling>
          <c:orientation val="minMax"/>
        </c:scaling>
        <c:axPos val="b"/>
        <c:numFmt formatCode="General" sourceLinked="1"/>
        <c:tickLblPos val="nextTo"/>
        <c:crossAx val="96418048"/>
        <c:crosses val="autoZero"/>
        <c:crossBetween val="midCat"/>
      </c:valAx>
      <c:valAx>
        <c:axId val="96418048"/>
        <c:scaling>
          <c:orientation val="minMax"/>
        </c:scaling>
        <c:axPos val="l"/>
        <c:majorGridlines/>
        <c:numFmt formatCode="General" sourceLinked="1"/>
        <c:tickLblPos val="nextTo"/>
        <c:crossAx val="964165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1</xdr:row>
      <xdr:rowOff>95250</xdr:rowOff>
    </xdr:from>
    <xdr:to>
      <xdr:col>14</xdr:col>
      <xdr:colOff>276225</xdr:colOff>
      <xdr:row>20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5</xdr:row>
      <xdr:rowOff>0</xdr:rowOff>
    </xdr:from>
    <xdr:to>
      <xdr:col>14</xdr:col>
      <xdr:colOff>600075</xdr:colOff>
      <xdr:row>19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2"/>
  <sheetViews>
    <sheetView tabSelected="1" zoomScale="130" zoomScaleNormal="130" workbookViewId="0">
      <selection activeCell="E1" sqref="E1"/>
    </sheetView>
  </sheetViews>
  <sheetFormatPr defaultRowHeight="15"/>
  <sheetData>
    <row r="1" spans="2:8">
      <c r="C1">
        <f>SUM(C3:C22)</f>
        <v>20</v>
      </c>
      <c r="E1" s="1">
        <f>SUM(E3:E22)</f>
        <v>22.5</v>
      </c>
      <c r="H1" s="1">
        <f>SUM(H3:H22)</f>
        <v>12.25</v>
      </c>
    </row>
    <row r="2" spans="2:8">
      <c r="B2" t="s">
        <v>0</v>
      </c>
      <c r="C2" t="s">
        <v>1</v>
      </c>
      <c r="D2" t="s">
        <v>3</v>
      </c>
      <c r="E2" t="s">
        <v>2</v>
      </c>
      <c r="F2" t="s">
        <v>4</v>
      </c>
      <c r="G2" t="s">
        <v>5</v>
      </c>
      <c r="H2" t="s">
        <v>6</v>
      </c>
    </row>
    <row r="3" spans="2:8">
      <c r="B3">
        <v>17</v>
      </c>
      <c r="C3">
        <v>0</v>
      </c>
      <c r="D3">
        <f>C3/$C$1</f>
        <v>0</v>
      </c>
      <c r="E3">
        <f>B3*D3</f>
        <v>0</v>
      </c>
      <c r="F3">
        <f>B3-$E$1</f>
        <v>-5.5</v>
      </c>
      <c r="G3">
        <f>F3^2</f>
        <v>30.25</v>
      </c>
      <c r="H3">
        <f>G3*D3</f>
        <v>0</v>
      </c>
    </row>
    <row r="4" spans="2:8">
      <c r="B4">
        <v>18</v>
      </c>
      <c r="C4">
        <v>0</v>
      </c>
      <c r="D4">
        <f t="shared" ref="D4:D22" si="0">C4/$C$1</f>
        <v>0</v>
      </c>
      <c r="E4">
        <f t="shared" ref="E4:E22" si="1">B4*D4</f>
        <v>0</v>
      </c>
      <c r="F4">
        <f t="shared" ref="F4:F22" si="2">B4-$E$1</f>
        <v>-4.5</v>
      </c>
      <c r="G4">
        <f t="shared" ref="G4:G22" si="3">F4^2</f>
        <v>20.25</v>
      </c>
      <c r="H4">
        <f t="shared" ref="H4:H22" si="4">G4*D4</f>
        <v>0</v>
      </c>
    </row>
    <row r="5" spans="2:8">
      <c r="B5">
        <v>19</v>
      </c>
      <c r="C5">
        <v>10</v>
      </c>
      <c r="D5">
        <f t="shared" si="0"/>
        <v>0.5</v>
      </c>
      <c r="E5">
        <f t="shared" si="1"/>
        <v>9.5</v>
      </c>
      <c r="F5">
        <f t="shared" si="2"/>
        <v>-3.5</v>
      </c>
      <c r="G5">
        <f t="shared" si="3"/>
        <v>12.25</v>
      </c>
      <c r="H5">
        <f t="shared" si="4"/>
        <v>6.125</v>
      </c>
    </row>
    <row r="6" spans="2:8">
      <c r="B6">
        <v>20</v>
      </c>
      <c r="C6">
        <v>0</v>
      </c>
      <c r="D6">
        <f t="shared" si="0"/>
        <v>0</v>
      </c>
      <c r="E6">
        <f t="shared" si="1"/>
        <v>0</v>
      </c>
      <c r="F6">
        <f t="shared" si="2"/>
        <v>-2.5</v>
      </c>
      <c r="G6">
        <f t="shared" si="3"/>
        <v>6.25</v>
      </c>
      <c r="H6">
        <f t="shared" si="4"/>
        <v>0</v>
      </c>
    </row>
    <row r="7" spans="2:8">
      <c r="B7">
        <v>21</v>
      </c>
      <c r="C7">
        <v>0</v>
      </c>
      <c r="D7">
        <f t="shared" si="0"/>
        <v>0</v>
      </c>
      <c r="E7">
        <f t="shared" si="1"/>
        <v>0</v>
      </c>
      <c r="F7">
        <f t="shared" si="2"/>
        <v>-1.5</v>
      </c>
      <c r="G7">
        <f t="shared" si="3"/>
        <v>2.25</v>
      </c>
      <c r="H7">
        <f t="shared" si="4"/>
        <v>0</v>
      </c>
    </row>
    <row r="8" spans="2:8">
      <c r="B8">
        <v>22</v>
      </c>
      <c r="C8">
        <v>0</v>
      </c>
      <c r="D8">
        <f t="shared" si="0"/>
        <v>0</v>
      </c>
      <c r="E8">
        <f t="shared" si="1"/>
        <v>0</v>
      </c>
      <c r="F8">
        <f t="shared" si="2"/>
        <v>-0.5</v>
      </c>
      <c r="G8">
        <f t="shared" si="3"/>
        <v>0.25</v>
      </c>
      <c r="H8">
        <f t="shared" si="4"/>
        <v>0</v>
      </c>
    </row>
    <row r="9" spans="2:8">
      <c r="B9">
        <v>23</v>
      </c>
      <c r="C9">
        <v>0</v>
      </c>
      <c r="D9">
        <f t="shared" si="0"/>
        <v>0</v>
      </c>
      <c r="E9">
        <f t="shared" si="1"/>
        <v>0</v>
      </c>
      <c r="F9">
        <f t="shared" si="2"/>
        <v>0.5</v>
      </c>
      <c r="G9">
        <f t="shared" si="3"/>
        <v>0.25</v>
      </c>
      <c r="H9">
        <f t="shared" si="4"/>
        <v>0</v>
      </c>
    </row>
    <row r="10" spans="2:8">
      <c r="B10">
        <v>24</v>
      </c>
      <c r="C10">
        <v>0</v>
      </c>
      <c r="D10">
        <f t="shared" si="0"/>
        <v>0</v>
      </c>
      <c r="E10">
        <f t="shared" si="1"/>
        <v>0</v>
      </c>
      <c r="F10">
        <f t="shared" si="2"/>
        <v>1.5</v>
      </c>
      <c r="G10">
        <f t="shared" si="3"/>
        <v>2.25</v>
      </c>
      <c r="H10">
        <f t="shared" si="4"/>
        <v>0</v>
      </c>
    </row>
    <row r="11" spans="2:8">
      <c r="B11">
        <v>25</v>
      </c>
      <c r="C11">
        <v>0</v>
      </c>
      <c r="D11">
        <f t="shared" si="0"/>
        <v>0</v>
      </c>
      <c r="E11">
        <f t="shared" si="1"/>
        <v>0</v>
      </c>
      <c r="F11">
        <f t="shared" si="2"/>
        <v>2.5</v>
      </c>
      <c r="G11">
        <f t="shared" si="3"/>
        <v>6.25</v>
      </c>
      <c r="H11">
        <f t="shared" si="4"/>
        <v>0</v>
      </c>
    </row>
    <row r="12" spans="2:8">
      <c r="B12">
        <v>26</v>
      </c>
      <c r="C12">
        <v>10</v>
      </c>
      <c r="D12">
        <f t="shared" si="0"/>
        <v>0.5</v>
      </c>
      <c r="E12">
        <f t="shared" si="1"/>
        <v>13</v>
      </c>
      <c r="F12">
        <f t="shared" si="2"/>
        <v>3.5</v>
      </c>
      <c r="G12">
        <f t="shared" si="3"/>
        <v>12.25</v>
      </c>
      <c r="H12">
        <f t="shared" si="4"/>
        <v>6.125</v>
      </c>
    </row>
    <row r="13" spans="2:8">
      <c r="B13">
        <v>27</v>
      </c>
      <c r="C13">
        <v>0</v>
      </c>
      <c r="D13">
        <f t="shared" si="0"/>
        <v>0</v>
      </c>
      <c r="E13">
        <f t="shared" si="1"/>
        <v>0</v>
      </c>
      <c r="F13">
        <f t="shared" si="2"/>
        <v>4.5</v>
      </c>
      <c r="G13">
        <f t="shared" si="3"/>
        <v>20.25</v>
      </c>
      <c r="H13">
        <f t="shared" si="4"/>
        <v>0</v>
      </c>
    </row>
    <row r="14" spans="2:8">
      <c r="B14">
        <v>28</v>
      </c>
      <c r="C14">
        <v>0</v>
      </c>
      <c r="D14">
        <f t="shared" si="0"/>
        <v>0</v>
      </c>
      <c r="E14">
        <f t="shared" si="1"/>
        <v>0</v>
      </c>
      <c r="F14">
        <f t="shared" si="2"/>
        <v>5.5</v>
      </c>
      <c r="G14">
        <f t="shared" si="3"/>
        <v>30.25</v>
      </c>
      <c r="H14">
        <f t="shared" si="4"/>
        <v>0</v>
      </c>
    </row>
    <row r="15" spans="2:8">
      <c r="B15">
        <v>29</v>
      </c>
      <c r="C15">
        <v>0</v>
      </c>
      <c r="D15">
        <f t="shared" si="0"/>
        <v>0</v>
      </c>
      <c r="E15">
        <f t="shared" si="1"/>
        <v>0</v>
      </c>
      <c r="F15">
        <f t="shared" si="2"/>
        <v>6.5</v>
      </c>
      <c r="G15">
        <f t="shared" si="3"/>
        <v>42.25</v>
      </c>
      <c r="H15">
        <f t="shared" si="4"/>
        <v>0</v>
      </c>
    </row>
    <row r="16" spans="2:8">
      <c r="B16">
        <v>30</v>
      </c>
      <c r="C16">
        <v>0</v>
      </c>
      <c r="D16">
        <f t="shared" si="0"/>
        <v>0</v>
      </c>
      <c r="E16">
        <f t="shared" si="1"/>
        <v>0</v>
      </c>
      <c r="F16">
        <f t="shared" si="2"/>
        <v>7.5</v>
      </c>
      <c r="G16">
        <f t="shared" si="3"/>
        <v>56.25</v>
      </c>
      <c r="H16">
        <f t="shared" si="4"/>
        <v>0</v>
      </c>
    </row>
    <row r="17" spans="2:8">
      <c r="B17">
        <v>31</v>
      </c>
      <c r="C17">
        <v>0</v>
      </c>
      <c r="D17">
        <f t="shared" si="0"/>
        <v>0</v>
      </c>
      <c r="E17">
        <f t="shared" si="1"/>
        <v>0</v>
      </c>
      <c r="F17">
        <f t="shared" si="2"/>
        <v>8.5</v>
      </c>
      <c r="G17">
        <f t="shared" si="3"/>
        <v>72.25</v>
      </c>
      <c r="H17">
        <f t="shared" si="4"/>
        <v>0</v>
      </c>
    </row>
    <row r="18" spans="2:8">
      <c r="B18">
        <v>32</v>
      </c>
      <c r="C18">
        <v>0</v>
      </c>
      <c r="D18">
        <f t="shared" si="0"/>
        <v>0</v>
      </c>
      <c r="E18">
        <f t="shared" si="1"/>
        <v>0</v>
      </c>
      <c r="F18">
        <f t="shared" si="2"/>
        <v>9.5</v>
      </c>
      <c r="G18">
        <f t="shared" si="3"/>
        <v>90.25</v>
      </c>
      <c r="H18">
        <f t="shared" si="4"/>
        <v>0</v>
      </c>
    </row>
    <row r="19" spans="2:8">
      <c r="B19">
        <v>33</v>
      </c>
      <c r="C19">
        <v>0</v>
      </c>
      <c r="D19">
        <f t="shared" si="0"/>
        <v>0</v>
      </c>
      <c r="E19">
        <f t="shared" si="1"/>
        <v>0</v>
      </c>
      <c r="F19">
        <f t="shared" si="2"/>
        <v>10.5</v>
      </c>
      <c r="G19">
        <f t="shared" si="3"/>
        <v>110.25</v>
      </c>
      <c r="H19">
        <f t="shared" si="4"/>
        <v>0</v>
      </c>
    </row>
    <row r="20" spans="2:8">
      <c r="B20">
        <v>34</v>
      </c>
      <c r="C20">
        <v>0</v>
      </c>
      <c r="D20">
        <f t="shared" si="0"/>
        <v>0</v>
      </c>
      <c r="E20">
        <f t="shared" si="1"/>
        <v>0</v>
      </c>
      <c r="F20">
        <f t="shared" si="2"/>
        <v>11.5</v>
      </c>
      <c r="G20">
        <f t="shared" si="3"/>
        <v>132.25</v>
      </c>
      <c r="H20">
        <f t="shared" si="4"/>
        <v>0</v>
      </c>
    </row>
    <row r="21" spans="2:8">
      <c r="B21">
        <v>35</v>
      </c>
      <c r="C21">
        <v>0</v>
      </c>
      <c r="D21">
        <f t="shared" si="0"/>
        <v>0</v>
      </c>
      <c r="E21">
        <f t="shared" si="1"/>
        <v>0</v>
      </c>
      <c r="F21">
        <f t="shared" si="2"/>
        <v>12.5</v>
      </c>
      <c r="G21">
        <f t="shared" si="3"/>
        <v>156.25</v>
      </c>
      <c r="H21">
        <f t="shared" si="4"/>
        <v>0</v>
      </c>
    </row>
    <row r="22" spans="2:8">
      <c r="B22">
        <v>36</v>
      </c>
      <c r="C22">
        <v>0</v>
      </c>
      <c r="D22">
        <f t="shared" si="0"/>
        <v>0</v>
      </c>
      <c r="E22">
        <f t="shared" si="1"/>
        <v>0</v>
      </c>
      <c r="F22">
        <f t="shared" si="2"/>
        <v>13.5</v>
      </c>
      <c r="G22">
        <f t="shared" si="3"/>
        <v>182.25</v>
      </c>
      <c r="H22">
        <f t="shared" si="4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E22"/>
  <sheetViews>
    <sheetView workbookViewId="0">
      <selection activeCell="M23" sqref="M23"/>
    </sheetView>
  </sheetViews>
  <sheetFormatPr defaultRowHeight="15"/>
  <sheetData>
    <row r="1" spans="2:5">
      <c r="B1">
        <v>43</v>
      </c>
    </row>
    <row r="2" spans="2:5">
      <c r="B2" t="s">
        <v>1</v>
      </c>
      <c r="C2" t="s">
        <v>0</v>
      </c>
      <c r="D2" t="s">
        <v>3</v>
      </c>
      <c r="E2" t="s">
        <v>2</v>
      </c>
    </row>
    <row r="3" spans="2:5">
      <c r="B3">
        <v>0</v>
      </c>
      <c r="C3">
        <v>17</v>
      </c>
      <c r="D3">
        <v>0</v>
      </c>
    </row>
    <row r="4" spans="2:5">
      <c r="B4">
        <v>2</v>
      </c>
      <c r="C4">
        <v>18</v>
      </c>
      <c r="D4">
        <v>4.6511627906976744E-2</v>
      </c>
    </row>
    <row r="5" spans="2:5">
      <c r="B5">
        <v>4</v>
      </c>
      <c r="C5">
        <v>19</v>
      </c>
      <c r="D5">
        <v>9.3023255813953487E-2</v>
      </c>
    </row>
    <row r="6" spans="2:5">
      <c r="B6">
        <v>10</v>
      </c>
      <c r="C6">
        <v>20</v>
      </c>
      <c r="D6">
        <v>0.23255813953488372</v>
      </c>
    </row>
    <row r="7" spans="2:5">
      <c r="B7">
        <v>8</v>
      </c>
      <c r="C7">
        <v>21</v>
      </c>
      <c r="D7">
        <v>0.18604651162790697</v>
      </c>
    </row>
    <row r="8" spans="2:5">
      <c r="B8">
        <v>5</v>
      </c>
      <c r="C8">
        <v>22</v>
      </c>
      <c r="D8">
        <v>0.11627906976744186</v>
      </c>
    </row>
    <row r="9" spans="2:5">
      <c r="B9">
        <v>6</v>
      </c>
      <c r="C9">
        <v>23</v>
      </c>
      <c r="D9">
        <v>0.13953488372093023</v>
      </c>
    </row>
    <row r="10" spans="2:5">
      <c r="B10">
        <v>4</v>
      </c>
      <c r="C10">
        <v>24</v>
      </c>
      <c r="D10">
        <v>9.3023255813953487E-2</v>
      </c>
    </row>
    <row r="11" spans="2:5">
      <c r="B11">
        <v>2</v>
      </c>
      <c r="C11">
        <v>25</v>
      </c>
      <c r="D11">
        <v>4.6511627906976744E-2</v>
      </c>
    </row>
    <row r="12" spans="2:5">
      <c r="B12">
        <v>1</v>
      </c>
      <c r="C12">
        <v>26</v>
      </c>
      <c r="D12">
        <v>2.3255813953488372E-2</v>
      </c>
    </row>
    <row r="13" spans="2:5">
      <c r="B13">
        <v>0</v>
      </c>
      <c r="C13">
        <v>27</v>
      </c>
      <c r="D13">
        <v>0</v>
      </c>
    </row>
    <row r="14" spans="2:5">
      <c r="B14">
        <v>0</v>
      </c>
      <c r="C14">
        <v>28</v>
      </c>
      <c r="D14">
        <v>0</v>
      </c>
    </row>
    <row r="15" spans="2:5">
      <c r="B15">
        <v>0</v>
      </c>
      <c r="C15">
        <v>29</v>
      </c>
      <c r="D15">
        <v>0</v>
      </c>
    </row>
    <row r="16" spans="2:5">
      <c r="B16">
        <v>0</v>
      </c>
      <c r="C16">
        <v>30</v>
      </c>
      <c r="D16">
        <v>0</v>
      </c>
    </row>
    <row r="17" spans="2:4">
      <c r="B17">
        <v>0</v>
      </c>
      <c r="C17">
        <v>31</v>
      </c>
      <c r="D17">
        <v>0</v>
      </c>
    </row>
    <row r="18" spans="2:4">
      <c r="B18">
        <v>0</v>
      </c>
      <c r="C18">
        <v>32</v>
      </c>
      <c r="D18">
        <v>0</v>
      </c>
    </row>
    <row r="19" spans="2:4">
      <c r="B19">
        <v>0</v>
      </c>
      <c r="C19">
        <v>33</v>
      </c>
      <c r="D19">
        <v>0</v>
      </c>
    </row>
    <row r="20" spans="2:4">
      <c r="B20">
        <v>1</v>
      </c>
      <c r="C20">
        <v>34</v>
      </c>
      <c r="D20">
        <v>2.3255813953488372E-2</v>
      </c>
    </row>
    <row r="21" spans="2:4">
      <c r="B21">
        <v>0</v>
      </c>
      <c r="C21">
        <v>35</v>
      </c>
      <c r="D21">
        <v>0</v>
      </c>
    </row>
    <row r="22" spans="2:4">
      <c r="B22">
        <v>0</v>
      </c>
      <c r="C22">
        <v>36</v>
      </c>
      <c r="D22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39"/>
  <sheetViews>
    <sheetView workbookViewId="0">
      <selection activeCell="E1" sqref="E1"/>
    </sheetView>
  </sheetViews>
  <sheetFormatPr defaultRowHeight="15"/>
  <cols>
    <col min="4" max="5" width="12" bestFit="1" customWidth="1"/>
  </cols>
  <sheetData>
    <row r="1" spans="2:7">
      <c r="D1" t="s">
        <v>11</v>
      </c>
      <c r="E1">
        <f>SUM(E6:E39)</f>
        <v>0.99741319842773535</v>
      </c>
      <c r="G1">
        <f>SUM(G6:G39)</f>
        <v>0.99857775392444481</v>
      </c>
    </row>
    <row r="2" spans="2:7">
      <c r="E2" t="s">
        <v>10</v>
      </c>
      <c r="G2" t="s">
        <v>9</v>
      </c>
    </row>
    <row r="3" spans="2:7">
      <c r="B3" t="s">
        <v>7</v>
      </c>
      <c r="D3">
        <v>0</v>
      </c>
      <c r="F3">
        <v>-1</v>
      </c>
    </row>
    <row r="4" spans="2:7">
      <c r="B4" t="s">
        <v>8</v>
      </c>
      <c r="D4">
        <v>1</v>
      </c>
      <c r="F4">
        <v>1</v>
      </c>
    </row>
    <row r="5" spans="2:7">
      <c r="B5">
        <v>-4</v>
      </c>
      <c r="D5">
        <f>NORMDIST(B5,$D$3,$D$4,1)</f>
        <v>3.1671241836783715E-5</v>
      </c>
      <c r="F5">
        <f>NORMDIST(B5,$F$3,$F$4,1)</f>
        <v>1.3498980316301035E-3</v>
      </c>
    </row>
    <row r="6" spans="2:7">
      <c r="B6">
        <v>-3.8</v>
      </c>
      <c r="D6">
        <f t="shared" ref="D6:D39" si="0">NORMDIST(B6,$D$3,$D$4,1)</f>
        <v>7.2348043924419514E-5</v>
      </c>
      <c r="E6">
        <f>D6-D5</f>
        <v>4.0676802087635799E-5</v>
      </c>
      <c r="F6">
        <f t="shared" ref="F6:F39" si="1">NORMDIST(B6,$F$3,$F$4,1)</f>
        <v>2.5551303304278683E-3</v>
      </c>
      <c r="G6">
        <f>F6-F5</f>
        <v>1.2052322987977648E-3</v>
      </c>
    </row>
    <row r="7" spans="2:7">
      <c r="B7">
        <v>-3.6</v>
      </c>
      <c r="D7">
        <f t="shared" si="0"/>
        <v>1.591085901577749E-4</v>
      </c>
      <c r="E7">
        <f t="shared" ref="E7:E39" si="2">D7-D6</f>
        <v>8.6760546233355385E-5</v>
      </c>
      <c r="F7">
        <f t="shared" si="1"/>
        <v>4.661188023718732E-3</v>
      </c>
      <c r="G7">
        <f t="shared" ref="G7:G39" si="3">F7-F6</f>
        <v>2.1060576932908637E-3</v>
      </c>
    </row>
    <row r="8" spans="2:7">
      <c r="B8">
        <v>-3.4</v>
      </c>
      <c r="D8">
        <f t="shared" si="0"/>
        <v>3.3692926567652215E-4</v>
      </c>
      <c r="E8">
        <f t="shared" si="2"/>
        <v>1.7782067551874725E-4</v>
      </c>
      <c r="F8">
        <f t="shared" si="1"/>
        <v>8.1975359245960444E-3</v>
      </c>
      <c r="G8">
        <f t="shared" si="3"/>
        <v>3.5363479008773124E-3</v>
      </c>
    </row>
    <row r="9" spans="2:7">
      <c r="B9">
        <v>-3.2</v>
      </c>
      <c r="D9">
        <f t="shared" si="0"/>
        <v>6.8713793791586042E-4</v>
      </c>
      <c r="E9">
        <f t="shared" si="2"/>
        <v>3.5020867223933827E-4</v>
      </c>
      <c r="F9">
        <f t="shared" si="1"/>
        <v>1.390344751349859E-2</v>
      </c>
      <c r="G9">
        <f t="shared" si="3"/>
        <v>5.7059115889025458E-3</v>
      </c>
    </row>
    <row r="10" spans="2:7">
      <c r="B10">
        <v>-3</v>
      </c>
      <c r="D10">
        <f t="shared" si="0"/>
        <v>1.3498980316301035E-3</v>
      </c>
      <c r="E10">
        <f t="shared" si="2"/>
        <v>6.6276009371424305E-4</v>
      </c>
      <c r="F10">
        <f t="shared" si="1"/>
        <v>2.275013194817932E-2</v>
      </c>
      <c r="G10">
        <f t="shared" si="3"/>
        <v>8.8466844346807294E-3</v>
      </c>
    </row>
    <row r="11" spans="2:7">
      <c r="B11">
        <v>-2.8</v>
      </c>
      <c r="D11">
        <f t="shared" si="0"/>
        <v>2.5551303304278683E-3</v>
      </c>
      <c r="E11">
        <f t="shared" si="2"/>
        <v>1.2052322987977648E-3</v>
      </c>
      <c r="F11">
        <f t="shared" si="1"/>
        <v>3.5930319112925879E-2</v>
      </c>
      <c r="G11">
        <f t="shared" si="3"/>
        <v>1.318018716474656E-2</v>
      </c>
    </row>
    <row r="12" spans="2:7">
      <c r="B12">
        <v>-2.6</v>
      </c>
      <c r="D12">
        <f t="shared" si="0"/>
        <v>4.661188023718732E-3</v>
      </c>
      <c r="E12">
        <f t="shared" si="2"/>
        <v>2.1060576932908637E-3</v>
      </c>
      <c r="F12">
        <f t="shared" si="1"/>
        <v>5.4799291699557995E-2</v>
      </c>
      <c r="G12">
        <f t="shared" si="3"/>
        <v>1.8868972586632116E-2</v>
      </c>
    </row>
    <row r="13" spans="2:7">
      <c r="B13">
        <v>-2.4</v>
      </c>
      <c r="D13">
        <f t="shared" si="0"/>
        <v>8.1975359245960444E-3</v>
      </c>
      <c r="E13">
        <f t="shared" si="2"/>
        <v>3.5363479008773124E-3</v>
      </c>
      <c r="F13">
        <f t="shared" si="1"/>
        <v>8.0756659233771177E-2</v>
      </c>
      <c r="G13">
        <f t="shared" si="3"/>
        <v>2.5957367534213183E-2</v>
      </c>
    </row>
    <row r="14" spans="2:7">
      <c r="B14">
        <v>-2.2000000000000002</v>
      </c>
      <c r="D14">
        <f t="shared" si="0"/>
        <v>1.390344751349859E-2</v>
      </c>
      <c r="E14">
        <f t="shared" si="2"/>
        <v>5.7059115889025458E-3</v>
      </c>
      <c r="F14">
        <f t="shared" si="1"/>
        <v>0.11506967022170822</v>
      </c>
      <c r="G14">
        <f t="shared" si="3"/>
        <v>3.4313010987937043E-2</v>
      </c>
    </row>
    <row r="15" spans="2:7">
      <c r="B15">
        <v>-2</v>
      </c>
      <c r="D15">
        <f t="shared" si="0"/>
        <v>2.275013194817932E-2</v>
      </c>
      <c r="E15">
        <f t="shared" si="2"/>
        <v>8.8466844346807294E-3</v>
      </c>
      <c r="F15">
        <f t="shared" si="1"/>
        <v>0.15865525393145707</v>
      </c>
      <c r="G15">
        <f t="shared" si="3"/>
        <v>4.3585583709748854E-2</v>
      </c>
    </row>
    <row r="16" spans="2:7">
      <c r="B16">
        <v>-1.8</v>
      </c>
      <c r="D16">
        <f t="shared" si="0"/>
        <v>3.5930319112925879E-2</v>
      </c>
      <c r="E16">
        <f t="shared" si="2"/>
        <v>1.318018716474656E-2</v>
      </c>
      <c r="F16">
        <f t="shared" si="1"/>
        <v>0.21185539858339675</v>
      </c>
      <c r="G16">
        <f t="shared" si="3"/>
        <v>5.3200144651939674E-2</v>
      </c>
    </row>
    <row r="17" spans="2:7">
      <c r="B17">
        <v>-1.6</v>
      </c>
      <c r="D17">
        <f t="shared" si="0"/>
        <v>5.4799291699557995E-2</v>
      </c>
      <c r="E17">
        <f t="shared" si="2"/>
        <v>1.8868972586632116E-2</v>
      </c>
      <c r="F17">
        <f t="shared" si="1"/>
        <v>0.27425311775007355</v>
      </c>
      <c r="G17">
        <f t="shared" si="3"/>
        <v>6.2397719166676802E-2</v>
      </c>
    </row>
    <row r="18" spans="2:7">
      <c r="B18">
        <v>-1.4</v>
      </c>
      <c r="D18">
        <f t="shared" si="0"/>
        <v>8.0756659233771177E-2</v>
      </c>
      <c r="E18">
        <f t="shared" si="2"/>
        <v>2.5957367534213183E-2</v>
      </c>
      <c r="F18">
        <f t="shared" si="1"/>
        <v>0.34457825838967582</v>
      </c>
      <c r="G18">
        <f t="shared" si="3"/>
        <v>7.0325140639602268E-2</v>
      </c>
    </row>
    <row r="19" spans="2:7">
      <c r="B19">
        <v>-1.2</v>
      </c>
      <c r="D19">
        <f t="shared" si="0"/>
        <v>0.11506967022170822</v>
      </c>
      <c r="E19">
        <f t="shared" si="2"/>
        <v>3.4313010987937043E-2</v>
      </c>
      <c r="F19">
        <f t="shared" si="1"/>
        <v>0.42074029056089701</v>
      </c>
      <c r="G19">
        <f t="shared" si="3"/>
        <v>7.6162032171221195E-2</v>
      </c>
    </row>
    <row r="20" spans="2:7">
      <c r="B20">
        <v>-1</v>
      </c>
      <c r="D20">
        <f t="shared" si="0"/>
        <v>0.15865525393145707</v>
      </c>
      <c r="E20">
        <f t="shared" si="2"/>
        <v>4.3585583709748854E-2</v>
      </c>
      <c r="F20">
        <f t="shared" si="1"/>
        <v>0.5</v>
      </c>
      <c r="G20">
        <f t="shared" si="3"/>
        <v>7.9259709439102988E-2</v>
      </c>
    </row>
    <row r="21" spans="2:7">
      <c r="B21">
        <v>-0.8</v>
      </c>
      <c r="D21">
        <f t="shared" si="0"/>
        <v>0.21185539858339675</v>
      </c>
      <c r="E21">
        <f t="shared" si="2"/>
        <v>5.3200144651939674E-2</v>
      </c>
      <c r="F21">
        <f t="shared" si="1"/>
        <v>0.57925970943910299</v>
      </c>
      <c r="G21">
        <f t="shared" si="3"/>
        <v>7.9259709439102988E-2</v>
      </c>
    </row>
    <row r="22" spans="2:7">
      <c r="B22">
        <v>-0.6</v>
      </c>
      <c r="D22">
        <f t="shared" si="0"/>
        <v>0.27425311775007366</v>
      </c>
      <c r="E22">
        <f t="shared" si="2"/>
        <v>6.2397719166676913E-2</v>
      </c>
      <c r="F22">
        <f t="shared" si="1"/>
        <v>0.65542174161032418</v>
      </c>
      <c r="G22">
        <f t="shared" si="3"/>
        <v>7.6162032171221195E-2</v>
      </c>
    </row>
    <row r="23" spans="2:7">
      <c r="B23">
        <v>-0.4</v>
      </c>
      <c r="D23">
        <f t="shared" si="0"/>
        <v>0.34457825838967582</v>
      </c>
      <c r="E23">
        <f t="shared" si="2"/>
        <v>7.0325140639602157E-2</v>
      </c>
      <c r="F23">
        <f t="shared" si="1"/>
        <v>0.72574688224992634</v>
      </c>
      <c r="G23">
        <f t="shared" si="3"/>
        <v>7.0325140639602157E-2</v>
      </c>
    </row>
    <row r="24" spans="2:7">
      <c r="B24">
        <v>-0.2</v>
      </c>
      <c r="D24">
        <f t="shared" si="0"/>
        <v>0.42074029056089701</v>
      </c>
      <c r="E24">
        <f t="shared" si="2"/>
        <v>7.6162032171221195E-2</v>
      </c>
      <c r="F24">
        <f t="shared" si="1"/>
        <v>0.78814460141660325</v>
      </c>
      <c r="G24">
        <f t="shared" si="3"/>
        <v>6.2397719166676913E-2</v>
      </c>
    </row>
    <row r="25" spans="2:7">
      <c r="B25">
        <v>0</v>
      </c>
      <c r="D25">
        <f t="shared" si="0"/>
        <v>0.5</v>
      </c>
      <c r="E25">
        <f t="shared" si="2"/>
        <v>7.9259709439102988E-2</v>
      </c>
      <c r="F25">
        <f t="shared" si="1"/>
        <v>0.84134474606854293</v>
      </c>
      <c r="G25">
        <f t="shared" si="3"/>
        <v>5.3200144651939674E-2</v>
      </c>
    </row>
    <row r="26" spans="2:7">
      <c r="B26">
        <v>0.2</v>
      </c>
      <c r="D26">
        <f t="shared" si="0"/>
        <v>0.57925970943910299</v>
      </c>
      <c r="E26">
        <f t="shared" si="2"/>
        <v>7.9259709439102988E-2</v>
      </c>
      <c r="F26">
        <f t="shared" si="1"/>
        <v>0.88493032977829178</v>
      </c>
      <c r="G26">
        <f t="shared" si="3"/>
        <v>4.3585583709748854E-2</v>
      </c>
    </row>
    <row r="27" spans="2:7">
      <c r="B27">
        <v>0.4</v>
      </c>
      <c r="D27">
        <f t="shared" si="0"/>
        <v>0.65542174161032418</v>
      </c>
      <c r="E27">
        <f t="shared" si="2"/>
        <v>7.6162032171221195E-2</v>
      </c>
      <c r="F27">
        <f t="shared" si="1"/>
        <v>0.91924334076622882</v>
      </c>
      <c r="G27">
        <f t="shared" si="3"/>
        <v>3.4313010987937043E-2</v>
      </c>
    </row>
    <row r="28" spans="2:7">
      <c r="B28">
        <v>0.6</v>
      </c>
      <c r="D28">
        <f t="shared" si="0"/>
        <v>0.72574688224992634</v>
      </c>
      <c r="E28">
        <f t="shared" si="2"/>
        <v>7.0325140639602157E-2</v>
      </c>
      <c r="F28">
        <f t="shared" si="1"/>
        <v>0.94520070830044201</v>
      </c>
      <c r="G28">
        <f t="shared" si="3"/>
        <v>2.5957367534213183E-2</v>
      </c>
    </row>
    <row r="29" spans="2:7">
      <c r="B29">
        <v>0.8</v>
      </c>
      <c r="D29">
        <f t="shared" si="0"/>
        <v>0.78814460141660325</v>
      </c>
      <c r="E29">
        <f t="shared" si="2"/>
        <v>6.2397719166676913E-2</v>
      </c>
      <c r="F29">
        <f t="shared" si="1"/>
        <v>0.96406968088707412</v>
      </c>
      <c r="G29">
        <f t="shared" si="3"/>
        <v>1.8868972586632116E-2</v>
      </c>
    </row>
    <row r="30" spans="2:7">
      <c r="B30">
        <v>1</v>
      </c>
      <c r="D30">
        <f t="shared" si="0"/>
        <v>0.84134474606854293</v>
      </c>
      <c r="E30">
        <f t="shared" si="2"/>
        <v>5.3200144651939674E-2</v>
      </c>
      <c r="F30">
        <f t="shared" si="1"/>
        <v>0.97724986805182068</v>
      </c>
      <c r="G30">
        <f t="shared" si="3"/>
        <v>1.318018716474656E-2</v>
      </c>
    </row>
    <row r="31" spans="2:7">
      <c r="B31">
        <v>1.2</v>
      </c>
      <c r="D31">
        <f t="shared" si="0"/>
        <v>0.88493032977829178</v>
      </c>
      <c r="E31">
        <f t="shared" si="2"/>
        <v>4.3585583709748854E-2</v>
      </c>
      <c r="F31">
        <f t="shared" si="1"/>
        <v>0.98609655248650141</v>
      </c>
      <c r="G31">
        <f t="shared" si="3"/>
        <v>8.8466844346807294E-3</v>
      </c>
    </row>
    <row r="32" spans="2:7">
      <c r="B32">
        <v>1.4</v>
      </c>
      <c r="D32">
        <f t="shared" si="0"/>
        <v>0.91924334076622882</v>
      </c>
      <c r="E32">
        <f t="shared" si="2"/>
        <v>3.4313010987937043E-2</v>
      </c>
      <c r="F32">
        <f t="shared" si="1"/>
        <v>0.99180246407540396</v>
      </c>
      <c r="G32">
        <f t="shared" si="3"/>
        <v>5.7059115889025458E-3</v>
      </c>
    </row>
    <row r="33" spans="2:7">
      <c r="B33">
        <v>1.6</v>
      </c>
      <c r="D33">
        <f t="shared" si="0"/>
        <v>0.94520070830044201</v>
      </c>
      <c r="E33">
        <f t="shared" si="2"/>
        <v>2.5957367534213183E-2</v>
      </c>
      <c r="F33">
        <f t="shared" si="1"/>
        <v>0.99533881197628127</v>
      </c>
      <c r="G33">
        <f t="shared" si="3"/>
        <v>3.5363479008773124E-3</v>
      </c>
    </row>
    <row r="34" spans="2:7">
      <c r="B34">
        <v>1.80000000000001</v>
      </c>
      <c r="D34">
        <f t="shared" si="0"/>
        <v>0.9640696808870749</v>
      </c>
      <c r="E34">
        <f t="shared" si="2"/>
        <v>1.8868972586632893E-2</v>
      </c>
      <c r="F34">
        <f t="shared" si="1"/>
        <v>0.99744486966957213</v>
      </c>
      <c r="G34">
        <f t="shared" si="3"/>
        <v>2.1060576932908637E-3</v>
      </c>
    </row>
    <row r="35" spans="2:7">
      <c r="B35">
        <v>2.0000000000000102</v>
      </c>
      <c r="D35">
        <f t="shared" si="0"/>
        <v>0.97724986805182135</v>
      </c>
      <c r="E35">
        <f t="shared" si="2"/>
        <v>1.3180187164746449E-2</v>
      </c>
      <c r="F35">
        <f t="shared" si="1"/>
        <v>0.99865010196837001</v>
      </c>
      <c r="G35">
        <f t="shared" si="3"/>
        <v>1.2052322987978759E-3</v>
      </c>
    </row>
    <row r="36" spans="2:7">
      <c r="B36">
        <v>2.2000000000000099</v>
      </c>
      <c r="D36">
        <f t="shared" si="0"/>
        <v>0.98609655248650185</v>
      </c>
      <c r="E36">
        <f t="shared" si="2"/>
        <v>8.8466844346805074E-3</v>
      </c>
      <c r="F36">
        <f t="shared" si="1"/>
        <v>0.99931286206208458</v>
      </c>
      <c r="G36">
        <f t="shared" si="3"/>
        <v>6.6276009371457612E-4</v>
      </c>
    </row>
    <row r="37" spans="2:7">
      <c r="B37">
        <v>2.4000000000000101</v>
      </c>
      <c r="D37">
        <f t="shared" si="0"/>
        <v>0.99180246407540396</v>
      </c>
      <c r="E37">
        <f t="shared" si="2"/>
        <v>5.7059115889021017E-3</v>
      </c>
      <c r="F37">
        <f t="shared" si="1"/>
        <v>0.99966307073432348</v>
      </c>
      <c r="G37">
        <f t="shared" si="3"/>
        <v>3.5020867223889418E-4</v>
      </c>
    </row>
    <row r="38" spans="2:7">
      <c r="B38">
        <v>2.6000000000000099</v>
      </c>
      <c r="D38">
        <f t="shared" si="0"/>
        <v>0.99533881197628138</v>
      </c>
      <c r="E38">
        <f t="shared" si="2"/>
        <v>3.5363479008774235E-3</v>
      </c>
      <c r="F38">
        <f t="shared" si="1"/>
        <v>0.99984089140984234</v>
      </c>
      <c r="G38">
        <f t="shared" si="3"/>
        <v>1.7782067551885827E-4</v>
      </c>
    </row>
    <row r="39" spans="2:7">
      <c r="B39">
        <v>2.80000000000001</v>
      </c>
      <c r="D39">
        <f t="shared" si="0"/>
        <v>0.99744486966957213</v>
      </c>
      <c r="E39">
        <f t="shared" si="2"/>
        <v>2.1060576932907527E-3</v>
      </c>
      <c r="F39">
        <f t="shared" si="1"/>
        <v>0.99992765195607491</v>
      </c>
      <c r="G39">
        <f t="shared" si="3"/>
        <v>8.6760546232578228E-5</v>
      </c>
    </row>
  </sheetData>
  <pageMargins left="0.7" right="0.7" top="0.75" bottom="0.75" header="0.3" footer="0.3"/>
  <ignoredErrors>
    <ignoredError sqref="F6:F39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Frequency</vt:lpstr>
      <vt:lpstr>Distribution</vt:lpstr>
      <vt:lpstr>Normal</vt:lpstr>
    </vt:vector>
  </TitlesOfParts>
  <Company>UTPA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UTPA</dc:creator>
  <cp:lastModifiedBy>escobarida</cp:lastModifiedBy>
  <dcterms:created xsi:type="dcterms:W3CDTF">2011-01-26T15:54:52Z</dcterms:created>
  <dcterms:modified xsi:type="dcterms:W3CDTF">2011-02-02T16:50:09Z</dcterms:modified>
</cp:coreProperties>
</file>